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Projects\Website\"/>
    </mc:Choice>
  </mc:AlternateContent>
  <xr:revisionPtr revIDLastSave="0" documentId="8_{6D6D5022-FF95-4CED-8D5A-6E21603BD56B}" xr6:coauthVersionLast="47" xr6:coauthVersionMax="47" xr10:uidLastSave="{00000000-0000-0000-0000-000000000000}"/>
  <bookViews>
    <workbookView xWindow="30000" yWindow="1005" windowWidth="23010" windowHeight="14790" tabRatio="685" firstSheet="1" activeTab="7"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C3" i="2"/>
  <c r="C4" i="2" s="1"/>
  <c r="C5" i="2" s="1"/>
  <c r="C6" i="2" s="1"/>
  <c r="B4" i="4"/>
  <c r="B3" i="4"/>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alcChain>
</file>

<file path=xl/sharedStrings.xml><?xml version="1.0" encoding="utf-8"?>
<sst xmlns="http://schemas.openxmlformats.org/spreadsheetml/2006/main" count="447" uniqueCount="316">
  <si>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</si>
  <si>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</si>
  <si>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</si>
  <si>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</si>
  <si>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</si>
  <si>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</si>
  <si>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</si>
  <si>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</si>
  <si>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</si>
  <si>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</si>
  <si>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</si>
  <si>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</si>
  <si>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</si>
  <si>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</si>
  <si>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</si>
  <si>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</si>
  <si>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</si>
  <si>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</si>
  <si>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</si>
  <si>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</si>
  <si>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</si>
  <si>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</si>
  <si>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</si>
  <si>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</si>
  <si>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</si>
  <si>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</si>
  <si>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</si>
  <si>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</si>
  <si>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</si>
  <si>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</si>
  <si>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</si>
  <si>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</si>
  <si>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</si>
  <si>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</si>
  <si>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</si>
  <si>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</si>
  <si>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</si>
  <si>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</si>
  <si>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</si>
  <si>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</si>
  <si>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</si>
  <si>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</si>
  <si>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</si>
  <si>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</si>
  <si>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</si>
  <si>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</si>
  <si>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</si>
  <si>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</si>
  <si>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</si>
  <si>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</si>
  <si>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</si>
  <si>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</si>
  <si>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</si>
  <si>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</si>
  <si>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</si>
  <si>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</si>
  <si>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</si>
  <si>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</si>
  <si>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</si>
  <si>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</si>
  <si>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</si>
  <si>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</si>
  <si>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</si>
  <si>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</si>
  <si>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</si>
  <si>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</si>
  <si>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</si>
  <si>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</si>
  <si>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</si>
  <si>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</si>
  <si>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</si>
  <si>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</si>
  <si>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</si>
  <si>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</si>
  <si>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</si>
  <si>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</si>
  <si>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</si>
  <si>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</si>
  <si>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</si>
  <si>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</si>
  <si>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</si>
  <si>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</si>
  <si>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</si>
  <si>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</si>
  <si>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</si>
  <si>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</si>
  <si>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</si>
  <si>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</si>
  <si>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</si>
  <si>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</si>
  <si>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</si>
  <si>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</si>
  <si>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</si>
  <si>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</si>
  <si>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</si>
  <si>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</si>
  <si>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</si>
  <si>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</si>
  <si>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</si>
  <si>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</si>
  <si>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</si>
  <si>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</si>
  <si>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</si>
  <si>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</si>
  <si>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</si>
  <si>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</si>
  <si>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</si>
  <si>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</si>
  <si>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</si>
  <si>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</si>
  <si>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</si>
  <si>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</si>
  <si>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</si>
  <si>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</si>
  <si>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</si>
  <si>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</si>
  <si>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</si>
  <si>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</si>
  <si>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</si>
  <si>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</si>
  <si>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</si>
  <si>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</si>
  <si>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</si>
  <si>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</si>
  <si>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</si>
  <si>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</si>
  <si>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</si>
  <si>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</si>
  <si>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</si>
  <si>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</si>
  <si>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</si>
  <si>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</si>
  <si>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</si>
  <si>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</si>
  <si>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</si>
  <si>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</si>
  <si>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</si>
  <si>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</si>
  <si>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</si>
  <si>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</si>
  <si>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</si>
  <si>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</si>
  <si>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</si>
  <si>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</si>
  <si>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</si>
  <si>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</si>
  <si>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</si>
  <si>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</si>
  <si>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</si>
  <si>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</si>
  <si>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</si>
  <si>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</si>
  <si>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</si>
  <si>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</si>
  <si>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</si>
  <si>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</si>
  <si>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</si>
  <si>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</si>
  <si>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</si>
  <si>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</si>
  <si>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</si>
  <si>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</si>
  <si>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</si>
  <si>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</si>
  <si>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</si>
  <si>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</si>
  <si>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</si>
  <si>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</si>
  <si>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</si>
  <si>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</si>
  <si>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</si>
  <si>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</si>
  <si>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</si>
  <si>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</si>
  <si>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</si>
  <si>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</si>
  <si>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</si>
  <si>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</si>
  <si>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</si>
  <si>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</si>
  <si>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</si>
  <si>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</si>
  <si>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</si>
  <si>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</si>
  <si>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</si>
  <si>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</si>
  <si>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</si>
  <si>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</si>
  <si>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</si>
  <si>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</si>
  <si>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</si>
  <si>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</si>
  <si>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</si>
  <si>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</si>
  <si>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</si>
  <si>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</si>
  <si>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</si>
  <si>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</si>
  <si>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</si>
  <si>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</si>
  <si>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</si>
  <si>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</si>
  <si>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</si>
  <si>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</si>
  <si>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</si>
  <si>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</si>
  <si>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</si>
  <si>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</si>
  <si>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</si>
  <si>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</si>
  <si>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</si>
  <si>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</si>
  <si>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</si>
  <si>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</si>
  <si>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</si>
  <si>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</si>
  <si>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</si>
  <si>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</si>
  <si>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</si>
  <si>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</si>
  <si>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</si>
  <si>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</si>
  <si>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</si>
  <si>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</si>
  <si>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</si>
  <si>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</si>
  <si>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</si>
  <si>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</si>
  <si>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</si>
  <si>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</si>
  <si>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</si>
  <si>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</si>
  <si>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</si>
  <si>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</si>
  <si>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</si>
  <si>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</si>
  <si>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</si>
  <si>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</si>
  <si>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</si>
  <si>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</si>
  <si>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</si>
  <si>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</si>
  <si>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</si>
  <si>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</si>
  <si>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</si>
  <si>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</si>
  <si>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</si>
  <si>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</si>
  <si>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</si>
  <si>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</si>
  <si>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</si>
  <si>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</si>
  <si>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</si>
  <si>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</si>
  <si>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</si>
  <si>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</si>
  <si>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</si>
  <si>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</si>
  <si>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</si>
  <si>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</si>
  <si>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</si>
  <si>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</si>
  <si>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</si>
  <si>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</si>
  <si>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</si>
  <si>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</si>
  <si>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</si>
  <si>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</si>
  <si>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</si>
  <si>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</si>
  <si>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</si>
  <si>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</si>
  <si>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</si>
  <si>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</si>
  <si>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</si>
  <si>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</si>
  <si>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</si>
  <si>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</si>
  <si>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</si>
  <si>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</si>
  <si>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</si>
  <si>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</si>
  <si>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</si>
  <si>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</si>
  <si>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</si>
  <si>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</si>
  <si>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</si>
  <si>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</si>
  <si>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</si>
  <si>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</si>
  <si>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</si>
  <si>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</si>
  <si>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</si>
  <si>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</si>
  <si>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</si>
  <si>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</si>
  <si>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</si>
  <si>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</si>
  <si>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</si>
  <si>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The Harris Center for Mental Health and IDD</t>
  </si>
  <si>
    <t>community center</t>
  </si>
  <si>
    <t>www.mhmraharris.org</t>
  </si>
  <si>
    <t>713-970-7000</t>
  </si>
  <si>
    <t>Alex V. Lim</t>
  </si>
  <si>
    <t>Chief Financial Officer</t>
  </si>
  <si>
    <t>713-970-3375</t>
  </si>
  <si>
    <t>alex.lim@mhmraharris.org</t>
  </si>
  <si>
    <t>9401 Southwest Freeway</t>
  </si>
  <si>
    <t>Houston</t>
  </si>
  <si>
    <t>Harris</t>
  </si>
  <si>
    <t>P.O. Box 25381</t>
  </si>
  <si>
    <t>77265-5381</t>
  </si>
  <si>
    <t xml:space="preserve">Harris </t>
  </si>
  <si>
    <t>Bank Note Payable- JPMorgan Chase</t>
  </si>
  <si>
    <t xml:space="preserve">Purchase of building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</si>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</sst>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58800012207406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4.9958800012207406E-2"/>
        <bgColor indexed="64"/>
      </patternFill>
    </fill>
    <fill>
      <patternFill patternType="solid">
        <fgColor theme="1"/>
        <bgColor indexed="64"/>
      </patternFill>
    </fill>
    <fill>
      <patternFill patternType="solid">
        <fgColor theme="5" tint="0.79995117038483843"/>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3" borderId="0" xfId="0" applyFont="1" applyFill="1"/>
    <xf numFmtId="0" fontId="1" fillId="3" borderId="0" xfId="0" applyFont="1" applyFill="1"/>
    <xf numFmtId="0" fontId="1" fillId="3" borderId="0" xfId="0" applyFont="1" applyFill="1" applyAlignment="1">
      <alignment horizontal="left"/>
    </xf>
    <xf numFmtId="0" fontId="3" fillId="3" borderId="0" xfId="0" applyFont="1" applyFill="1"/>
    <xf numFmtId="0" fontId="4" fillId="3" borderId="0" xfId="0" applyFont="1" applyFill="1" applyAlignment="1">
      <alignment horizontal="right"/>
    </xf>
    <xf numFmtId="42" fontId="1" fillId="3" borderId="0" xfId="0" applyNumberFormat="1" applyFont="1" applyFill="1"/>
    <xf numFmtId="14" fontId="1" fillId="3" borderId="0" xfId="0" applyNumberFormat="1" applyFont="1" applyFill="1"/>
    <xf numFmtId="0" fontId="1" fillId="3" borderId="0" xfId="0" applyFont="1" applyFill="1" applyAlignment="1">
      <alignment wrapText="1"/>
    </xf>
    <xf numFmtId="0" fontId="3" fillId="2" borderId="2" xfId="0" applyFont="1" applyFill="1" applyBorder="1" applyAlignment="1">
      <alignment wrapText="1"/>
    </xf>
    <xf numFmtId="0" fontId="3" fillId="2" borderId="3" xfId="0" applyFont="1" applyFill="1" applyBorder="1"/>
    <xf numFmtId="0" fontId="3" fillId="2" borderId="2" xfId="0" applyFont="1" applyFill="1" applyBorder="1"/>
    <xf numFmtId="0" fontId="1" fillId="2" borderId="3" xfId="0" applyFont="1" applyFill="1" applyBorder="1"/>
    <xf numFmtId="0" fontId="1" fillId="2" borderId="4" xfId="0" applyFont="1" applyFill="1" applyBorder="1"/>
    <xf numFmtId="0" fontId="1" fillId="0" borderId="4" xfId="0" applyFont="1" applyBorder="1"/>
    <xf numFmtId="0" fontId="1" fillId="0" borderId="5" xfId="0" applyFont="1" applyBorder="1" applyAlignment="1">
      <alignment horizontal="left" vertical="center" wrapText="1"/>
    </xf>
    <xf numFmtId="0" fontId="7" fillId="3" borderId="0" xfId="0" applyFont="1" applyFill="1"/>
    <xf numFmtId="0" fontId="7" fillId="2" borderId="1" xfId="0" applyFont="1" applyFill="1" applyBorder="1"/>
    <xf numFmtId="0" fontId="2" fillId="3"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5" xfId="1" applyFont="1" applyFill="1" applyBorder="1" applyAlignment="1">
      <alignment horizontal="left" vertical="center"/>
    </xf>
    <xf numFmtId="0" fontId="7" fillId="4" borderId="5" xfId="1"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0" xfId="0" applyFont="1" applyFill="1" applyAlignment="1">
      <alignment vertical="center"/>
    </xf>
    <xf numFmtId="0" fontId="1" fillId="0" borderId="5" xfId="0" applyFont="1" applyBorder="1" applyAlignment="1">
      <alignment horizontal="center" vertical="center"/>
    </xf>
    <xf numFmtId="0" fontId="1" fillId="0" borderId="5" xfId="0" applyFont="1" applyBorder="1" applyAlignment="1">
      <alignment vertical="center" wrapText="1"/>
    </xf>
    <xf numFmtId="0" fontId="3" fillId="2" borderId="4" xfId="0" applyFont="1" applyFill="1" applyBorder="1"/>
    <xf numFmtId="0" fontId="3" fillId="2" borderId="5" xfId="0" applyFont="1" applyFill="1" applyBorder="1"/>
    <xf numFmtId="0" fontId="2" fillId="0" borderId="5"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1" fillId="3" borderId="0" xfId="0" applyFont="1" applyFill="1" applyAlignment="1">
      <alignment horizontal="left" vertical="center"/>
    </xf>
    <xf numFmtId="0" fontId="3" fillId="2" borderId="4" xfId="0" applyFont="1" applyFill="1" applyBorder="1" applyAlignment="1">
      <alignment vertical="center"/>
    </xf>
    <xf numFmtId="0" fontId="3" fillId="2" borderId="4" xfId="0" applyFont="1" applyFill="1" applyBorder="1" applyAlignment="1">
      <alignment horizontal="left" vertical="center"/>
    </xf>
    <xf numFmtId="0" fontId="3" fillId="2" borderId="3" xfId="0" applyFont="1" applyFill="1" applyBorder="1" applyAlignment="1">
      <alignment vertical="center"/>
    </xf>
    <xf numFmtId="0" fontId="1" fillId="3"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5"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5"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5" xfId="0" applyNumberFormat="1" applyFont="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fill>
    </dxf>
    <dxf>
      <fill>
        <patternFill patternType="none"/>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fill>
    </dxf>
    <dxf>
      <fill>
        <patternFill patternType="none"/>
      </fill>
    </dxf>
    <dxf>
      <fill>
        <patternFill patternType="none"/>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B94B-8234-4AC7-96E7-B3224A2DA791}">
  <dimension ref="A1:A9"/>
  <sheetViews>
    <sheetView zoomScale="85" zoomScaleNormal="85" workbookViewId="0"/>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282</v>
      </c>
    </row>
    <row r="3" spans="1:1" ht="24.95" customHeight="1" x14ac:dyDescent="0.25">
      <c r="A3" s="61" t="s">
        <v>283</v>
      </c>
    </row>
    <row r="4" spans="1:1" ht="24.95" customHeight="1" x14ac:dyDescent="0.25">
      <c r="A4" s="61" t="s">
        <v>284</v>
      </c>
    </row>
    <row r="5" spans="1:1" ht="24.95" customHeight="1" x14ac:dyDescent="0.25">
      <c r="A5" s="61" t="s">
        <v>285</v>
      </c>
    </row>
    <row r="6" spans="1:1" ht="24.95" customHeight="1" x14ac:dyDescent="0.25">
      <c r="A6" s="61" t="s">
        <v>286</v>
      </c>
    </row>
    <row r="7" spans="1:1" ht="24.95" customHeight="1" x14ac:dyDescent="0.25">
      <c r="A7" s="61" t="s">
        <v>287</v>
      </c>
    </row>
    <row r="8" spans="1:1" ht="24.95" customHeight="1" x14ac:dyDescent="0.25">
      <c r="A8" s="61" t="s">
        <v>288</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display="1 - Contact Information" xr:uid="{00000000-0004-0000-0000-000000000000}"/>
    <hyperlink ref="A4" display="2 - Individual Debt Obligations" xr:uid="{00000000-0004-0000-0000-000001000000}"/>
    <hyperlink ref="A5" display="3 - Summary of Debt Obligations" xr:uid="{00000000-0004-0000-0000-000002000000}"/>
    <hyperlink ref="A6" display="4 - Additional Notes" xr:uid="{00000000-0004-0000-0000-000003000000}"/>
    <hyperlink ref="A7" display="5 - Optional Reporting" xr:uid="{00000000-0004-0000-0000-000004000000}"/>
    <hyperlink ref="A8" display="6 - Instructions and Glossary" xr:uid="{00000000-0004-0000-0000-000005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1BD9C-6CF9-42BC-B35E-F4C8C1AA5FC6}">
  <sheetPr>
    <tabColor theme="3"/>
  </sheetPr>
  <dimension ref="A1:D31"/>
  <sheetViews>
    <sheetView topLeftCell="A4" zoomScale="85" zoomScaleNormal="85" workbookViewId="0">
      <selection activeCell="B30" sqref="B30"/>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279</v>
      </c>
      <c r="B2" s="21"/>
    </row>
    <row r="3" spans="1:2" x14ac:dyDescent="0.25">
      <c r="A3" s="33" t="s">
        <v>0</v>
      </c>
      <c r="B3" s="11"/>
    </row>
    <row r="4" spans="1:2" x14ac:dyDescent="0.25">
      <c r="A4" s="64" t="s">
        <v>237</v>
      </c>
      <c r="B4" s="69" t="s">
        <v>299</v>
      </c>
    </row>
    <row r="5" spans="1:2" x14ac:dyDescent="0.25">
      <c r="A5" s="64" t="s">
        <v>238</v>
      </c>
      <c r="B5" s="69" t="s">
        <v>20</v>
      </c>
    </row>
    <row r="6" spans="1:2" x14ac:dyDescent="0.25">
      <c r="A6" s="12" t="s">
        <v>22</v>
      </c>
      <c r="B6" s="70" t="s">
        <v>300</v>
      </c>
    </row>
    <row r="7" spans="1:2" x14ac:dyDescent="0.25">
      <c r="A7" s="12" t="s">
        <v>239</v>
      </c>
      <c r="B7" s="69">
        <v>2016</v>
      </c>
    </row>
    <row r="8" spans="1:2" x14ac:dyDescent="0.25">
      <c r="A8" s="12" t="s">
        <v>240</v>
      </c>
      <c r="B8" s="71">
        <v>42013</v>
      </c>
    </row>
    <row r="9" spans="1:2" x14ac:dyDescent="0.25">
      <c r="A9" s="12" t="s">
        <v>14</v>
      </c>
      <c r="B9" s="65">
        <f>IF(ISBLANK(B8),"",DATE(YEAR(B8)+1,MONTH(B8),DAY(B8)-1))</f>
        <v>42377</v>
      </c>
    </row>
    <row r="10" spans="1:2" x14ac:dyDescent="0.25">
      <c r="A10" s="12" t="s">
        <v>21</v>
      </c>
      <c r="B10" s="71" t="s">
        <v>301</v>
      </c>
    </row>
    <row r="11" spans="1:2" x14ac:dyDescent="0.25">
      <c r="A11" s="12" t="s">
        <v>241</v>
      </c>
      <c r="B11" s="72" t="s">
        <v>302</v>
      </c>
    </row>
    <row r="12" spans="1:2" x14ac:dyDescent="0.25">
      <c r="A12" s="12" t="s">
        <v>214</v>
      </c>
      <c r="B12" s="69"/>
    </row>
    <row r="13" spans="1:2" x14ac:dyDescent="0.25">
      <c r="A13" s="64" t="s">
        <v>242</v>
      </c>
      <c r="B13" s="69" t="s">
        <v>12</v>
      </c>
    </row>
    <row r="14" spans="1:2" x14ac:dyDescent="0.25">
      <c r="A14" s="34"/>
      <c r="B14" s="19"/>
    </row>
    <row r="15" spans="1:2" x14ac:dyDescent="0.25">
      <c r="A15" s="33" t="s">
        <v>3</v>
      </c>
      <c r="B15" s="16"/>
    </row>
    <row r="16" spans="1:2" x14ac:dyDescent="0.25">
      <c r="A16" s="15" t="s">
        <v>243</v>
      </c>
      <c r="B16" s="69" t="s">
        <v>303</v>
      </c>
    </row>
    <row r="17" spans="1:2" x14ac:dyDescent="0.25">
      <c r="A17" s="15" t="s">
        <v>244</v>
      </c>
      <c r="B17" s="69" t="s">
        <v>304</v>
      </c>
    </row>
    <row r="18" spans="1:2" x14ac:dyDescent="0.25">
      <c r="A18" s="15" t="s">
        <v>245</v>
      </c>
      <c r="B18" s="72" t="s">
        <v>305</v>
      </c>
    </row>
    <row r="19" spans="1:2" x14ac:dyDescent="0.25">
      <c r="A19" s="15" t="s">
        <v>4</v>
      </c>
      <c r="B19" s="69" t="s">
        <v>306</v>
      </c>
    </row>
    <row r="20" spans="1:2" x14ac:dyDescent="0.25">
      <c r="A20" s="15" t="s">
        <v>246</v>
      </c>
      <c r="B20" s="69" t="s">
        <v>307</v>
      </c>
    </row>
    <row r="21" spans="1:2" x14ac:dyDescent="0.25">
      <c r="A21" s="15" t="s">
        <v>5</v>
      </c>
      <c r="B21" s="69"/>
    </row>
    <row r="22" spans="1:2" x14ac:dyDescent="0.25">
      <c r="A22" s="15" t="s">
        <v>247</v>
      </c>
      <c r="B22" s="69" t="s">
        <v>308</v>
      </c>
    </row>
    <row r="23" spans="1:2" x14ac:dyDescent="0.25">
      <c r="A23" s="15" t="s">
        <v>248</v>
      </c>
      <c r="B23" s="73">
        <v>77074</v>
      </c>
    </row>
    <row r="24" spans="1:2" x14ac:dyDescent="0.25">
      <c r="A24" s="15" t="s">
        <v>249</v>
      </c>
      <c r="B24" s="69" t="s">
        <v>309</v>
      </c>
    </row>
    <row r="25" spans="1:2" x14ac:dyDescent="0.25">
      <c r="A25" s="15" t="s">
        <v>280</v>
      </c>
      <c r="B25" s="69" t="s">
        <v>13</v>
      </c>
    </row>
    <row r="26" spans="1:2" x14ac:dyDescent="0.25">
      <c r="A26" s="15" t="s">
        <v>6</v>
      </c>
      <c r="B26" s="69" t="s">
        <v>310</v>
      </c>
    </row>
    <row r="27" spans="1:2" x14ac:dyDescent="0.25">
      <c r="A27" s="15" t="s">
        <v>7</v>
      </c>
      <c r="B27" s="69"/>
    </row>
    <row r="28" spans="1:2" x14ac:dyDescent="0.25">
      <c r="A28" s="15" t="s">
        <v>8</v>
      </c>
      <c r="B28" s="69" t="s">
        <v>308</v>
      </c>
    </row>
    <row r="29" spans="1:2" x14ac:dyDescent="0.25">
      <c r="A29" s="15" t="s">
        <v>9</v>
      </c>
      <c r="B29" s="69" t="s">
        <v>311</v>
      </c>
    </row>
    <row r="30" spans="1:2" x14ac:dyDescent="0.25">
      <c r="A30" s="15" t="s">
        <v>10</v>
      </c>
      <c r="B30" s="69" t="s">
        <v>312</v>
      </c>
    </row>
    <row r="31" spans="1:2" x14ac:dyDescent="0.25">
      <c r="A31" s="17" t="s">
        <v>90</v>
      </c>
      <c r="B31" s="18"/>
    </row>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display="Political Subdivision Type*:" xr:uid="{00000000-0004-0000-0100-000000000000}"/>
    <hyperlink ref="A4" display="Political Subdivision Name*:" xr:uid="{00000000-0004-0000-0100-000001000000}"/>
    <hyperlink ref="A13"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Hide!$A$1:$A$3</xm:f>
          </x14:formula1>
          <xm:sqref>B13 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1C328-98C3-44EA-BA31-A53750EBC7F3}">
  <sheetPr>
    <tabColor theme="3"/>
  </sheetPr>
  <dimension ref="A1:S111"/>
  <sheetViews>
    <sheetView topLeftCell="E1" zoomScale="85" zoomScaleNormal="85" workbookViewId="0">
      <selection activeCell="N21" sqref="N21"/>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The Harris Center for Mental Health and IDD</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2016</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276</v>
      </c>
      <c r="B6" s="19"/>
    </row>
    <row r="7" spans="1:19" s="18" customFormat="1" x14ac:dyDescent="0.25">
      <c r="A7" s="18" t="s">
        <v>294</v>
      </c>
      <c r="B7" s="19"/>
    </row>
    <row r="8" spans="1:19" s="30" customFormat="1" x14ac:dyDescent="0.25">
      <c r="A8" s="27" t="s">
        <v>270</v>
      </c>
      <c r="B8" s="29"/>
      <c r="C8" s="29"/>
      <c r="D8" s="29"/>
      <c r="E8" s="29"/>
      <c r="F8" s="29"/>
      <c r="G8" s="29"/>
      <c r="H8" s="29"/>
      <c r="I8" s="29"/>
      <c r="J8" s="29"/>
      <c r="K8" s="29"/>
      <c r="L8" s="29"/>
      <c r="M8" s="29"/>
      <c r="N8" s="29"/>
      <c r="O8" s="29"/>
      <c r="P8" s="29"/>
      <c r="Q8" s="29"/>
      <c r="R8" s="29"/>
      <c r="S8" s="29"/>
    </row>
    <row r="9" spans="1:19" s="42" customFormat="1" ht="78.75" x14ac:dyDescent="0.25">
      <c r="A9" s="39" t="s">
        <v>253</v>
      </c>
      <c r="B9" s="40" t="s">
        <v>24</v>
      </c>
      <c r="C9" s="39" t="s">
        <v>254</v>
      </c>
      <c r="D9" s="39" t="s">
        <v>255</v>
      </c>
      <c r="E9" s="40" t="s">
        <v>256</v>
      </c>
      <c r="F9" s="40" t="s">
        <v>257</v>
      </c>
      <c r="G9" s="40" t="s">
        <v>258</v>
      </c>
      <c r="H9" s="40" t="s">
        <v>259</v>
      </c>
      <c r="I9" s="40" t="s">
        <v>260</v>
      </c>
      <c r="J9" s="40" t="s">
        <v>261</v>
      </c>
      <c r="K9" s="40" t="s">
        <v>262</v>
      </c>
      <c r="L9" s="40" t="s">
        <v>263</v>
      </c>
      <c r="M9" s="39" t="s">
        <v>36</v>
      </c>
      <c r="N9" s="39" t="s">
        <v>37</v>
      </c>
      <c r="O9" s="39" t="s">
        <v>38</v>
      </c>
      <c r="P9" s="39" t="s">
        <v>78</v>
      </c>
      <c r="Q9" s="40" t="s">
        <v>79</v>
      </c>
      <c r="R9" s="41" t="s">
        <v>33</v>
      </c>
      <c r="S9" s="41" t="s">
        <v>34</v>
      </c>
    </row>
    <row r="10" spans="1:19" s="2" customFormat="1" x14ac:dyDescent="0.25">
      <c r="A10" s="74" t="s">
        <v>313</v>
      </c>
      <c r="B10" s="75"/>
      <c r="C10" s="76">
        <v>7640000</v>
      </c>
      <c r="D10" s="76">
        <v>4911429</v>
      </c>
      <c r="E10" s="77">
        <v>5159270</v>
      </c>
      <c r="F10" s="78">
        <v>44560</v>
      </c>
      <c r="G10" s="75" t="s">
        <v>13</v>
      </c>
      <c r="H10" s="77">
        <v>7640000</v>
      </c>
      <c r="I10" s="77">
        <v>7640000</v>
      </c>
      <c r="J10" s="77">
        <v>0</v>
      </c>
      <c r="K10" s="75" t="s">
        <v>314</v>
      </c>
      <c r="L10" s="75" t="s">
        <v>13</v>
      </c>
      <c r="M10" s="74" t="s">
        <v>11</v>
      </c>
      <c r="N10" s="74" t="s">
        <v>11</v>
      </c>
      <c r="O10" s="75" t="s">
        <v>11</v>
      </c>
      <c r="P10" s="75" t="s">
        <v>11</v>
      </c>
      <c r="Q10" s="75"/>
      <c r="R10" s="74"/>
      <c r="S10" s="74"/>
    </row>
    <row r="11" spans="1:19" s="3" customFormat="1" x14ac:dyDescent="0.25">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25">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display="Outstanding debt obligation*" xr:uid="{00000000-0004-0000-0200-000000000000}"/>
    <hyperlink ref="B9" display="If debt is conduit or component debt, enter related entity name:" xr:uid="{00000000-0004-0000-0200-000001000000}"/>
    <hyperlink ref="C9" display="Principal issued*" xr:uid="{00000000-0004-0000-0200-000002000000}"/>
    <hyperlink ref="D9" display="Principal outstanding*" xr:uid="{00000000-0004-0000-0200-000003000000}"/>
    <hyperlink ref="E9" display="Combined principal and interest required to pay each outstanding debt obligation on time and in full*" xr:uid="{00000000-0004-0000-0200-000004000000}"/>
    <hyperlink ref="F9" display="Final maturity date* (MM/DD/YYYY)" xr:uid="{00000000-0004-0000-0200-000005000000}"/>
    <hyperlink ref="G9" display="Is the debt secured in any way by ad valorem taxes?*" xr:uid="{00000000-0004-0000-0200-000006000000}"/>
    <hyperlink ref="H9" display="Total proceeds received*" xr:uid="{00000000-0004-0000-0200-000007000000}"/>
    <hyperlink ref="I9" display="Proceeds spent*" xr:uid="{00000000-0004-0000-0200-000008000000}"/>
    <hyperlink ref="J9" display="Proceeds unspent*" xr:uid="{00000000-0004-0000-0200-000009000000}"/>
    <hyperlink ref="K9" display="Official stated purpose for which the debt obligation was authorized*" xr:uid="{00000000-0004-0000-0200-00000A000000}"/>
    <hyperlink ref="L9:Q9" display="Is the debt obligation rated by any nationally recognized credit rating organization?*" xr:uid="{00000000-0004-0000-0200-00000B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G10:G110 L10:L110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2855B-4AE8-416F-8D6C-12BC36695FD0}">
  <sheetPr>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The Harris Center for Mental Health and IDD</v>
      </c>
      <c r="C3" s="1"/>
      <c r="D3" s="1"/>
      <c r="E3" s="1"/>
      <c r="F3" s="1"/>
      <c r="H3" s="1"/>
      <c r="I3" s="1"/>
      <c r="J3" s="1"/>
      <c r="K3" s="1"/>
    </row>
    <row r="4" spans="1:11" x14ac:dyDescent="0.25">
      <c r="A4" s="12" t="s">
        <v>2</v>
      </c>
      <c r="B4" s="68">
        <f>IF(OR('1 - Contact Information'!B7="",'1 - Contact Information'!B7="(select)"),"",'1 - Contact Information'!B7)</f>
        <v>2016</v>
      </c>
      <c r="C4" s="1"/>
      <c r="D4" s="1"/>
      <c r="E4" s="1"/>
      <c r="F4" s="1"/>
      <c r="H4" s="1"/>
      <c r="I4" s="1"/>
      <c r="J4" s="1"/>
      <c r="K4" s="1"/>
    </row>
    <row r="5" spans="1:11" x14ac:dyDescent="0.25">
      <c r="A5" s="18"/>
      <c r="B5" s="53"/>
      <c r="C5" s="1"/>
      <c r="D5" s="1"/>
      <c r="E5" s="1"/>
      <c r="F5" s="1"/>
      <c r="H5" s="1"/>
      <c r="I5" s="1"/>
      <c r="J5" s="1"/>
      <c r="K5" s="1"/>
    </row>
    <row r="6" spans="1:11" x14ac:dyDescent="0.25">
      <c r="A6" s="18" t="s">
        <v>278</v>
      </c>
      <c r="B6" s="53"/>
      <c r="C6" s="1"/>
      <c r="D6" s="1"/>
      <c r="E6" s="1"/>
      <c r="F6" s="1"/>
      <c r="H6" s="1"/>
      <c r="I6" s="1"/>
      <c r="J6" s="1"/>
      <c r="K6" s="1"/>
    </row>
    <row r="7" spans="1:11" x14ac:dyDescent="0.25">
      <c r="A7" s="18" t="s">
        <v>295</v>
      </c>
      <c r="B7" s="53"/>
      <c r="C7" s="1"/>
      <c r="D7" s="1"/>
      <c r="E7" s="1"/>
      <c r="F7" s="1"/>
      <c r="H7" s="1"/>
      <c r="I7" s="1"/>
      <c r="J7" s="1"/>
      <c r="K7" s="1"/>
    </row>
    <row r="8" spans="1:11" x14ac:dyDescent="0.25">
      <c r="A8" s="18" t="s">
        <v>298</v>
      </c>
      <c r="B8" s="18"/>
    </row>
    <row r="9" spans="1:11" x14ac:dyDescent="0.25">
      <c r="A9" s="27" t="s">
        <v>225</v>
      </c>
      <c r="B9" s="28"/>
    </row>
    <row r="10" spans="1:11" x14ac:dyDescent="0.25">
      <c r="A10" s="51" t="s">
        <v>80</v>
      </c>
      <c r="B10" s="79">
        <v>7640000</v>
      </c>
    </row>
    <row r="11" spans="1:11" x14ac:dyDescent="0.25">
      <c r="A11" s="52" t="s">
        <v>81</v>
      </c>
      <c r="B11" s="80">
        <v>4911429</v>
      </c>
    </row>
    <row r="12" spans="1:11" ht="31.5" x14ac:dyDescent="0.25">
      <c r="A12" s="52" t="s">
        <v>82</v>
      </c>
      <c r="B12" s="80">
        <v>5159270</v>
      </c>
    </row>
    <row r="13" spans="1:11" x14ac:dyDescent="0.25">
      <c r="A13" s="18"/>
      <c r="B13" s="18"/>
    </row>
    <row r="14" spans="1:11" ht="31.5" x14ac:dyDescent="0.25">
      <c r="A14" s="25" t="s">
        <v>224</v>
      </c>
      <c r="B14" s="26"/>
    </row>
    <row r="15" spans="1:11" x14ac:dyDescent="0.25">
      <c r="A15" s="51" t="s">
        <v>83</v>
      </c>
      <c r="B15" s="79">
        <v>0</v>
      </c>
    </row>
    <row r="16" spans="1:11" ht="31.5" x14ac:dyDescent="0.25">
      <c r="A16" s="52" t="s">
        <v>84</v>
      </c>
      <c r="B16" s="80">
        <v>0</v>
      </c>
    </row>
    <row r="17" spans="1:2" ht="31.5" x14ac:dyDescent="0.25">
      <c r="A17" s="52" t="s">
        <v>85</v>
      </c>
      <c r="B17" s="80">
        <v>0</v>
      </c>
    </row>
    <row r="18" spans="1:2" x14ac:dyDescent="0.25">
      <c r="A18" s="18"/>
      <c r="B18" s="18"/>
    </row>
    <row r="19" spans="1:2" ht="31.5" x14ac:dyDescent="0.25">
      <c r="A19" s="25" t="s">
        <v>223</v>
      </c>
      <c r="B19" s="28"/>
    </row>
    <row r="20" spans="1:2" x14ac:dyDescent="0.25">
      <c r="A20" s="51" t="s">
        <v>291</v>
      </c>
      <c r="B20" s="81"/>
    </row>
    <row r="21" spans="1:2" x14ac:dyDescent="0.25">
      <c r="A21" s="51" t="s">
        <v>292</v>
      </c>
      <c r="B21" s="82"/>
    </row>
    <row r="22" spans="1:2" ht="31.5" customHeight="1" x14ac:dyDescent="0.25">
      <c r="A22" s="51" t="s">
        <v>86</v>
      </c>
      <c r="B22" s="79"/>
    </row>
    <row r="23" spans="1:2" ht="31.5" x14ac:dyDescent="0.25">
      <c r="A23" s="52" t="s">
        <v>87</v>
      </c>
      <c r="B23" s="80"/>
    </row>
    <row r="24" spans="1:2" ht="47.25" customHeight="1" x14ac:dyDescent="0.25">
      <c r="A24" s="52" t="s">
        <v>88</v>
      </c>
      <c r="B24" s="80"/>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display="Total authorized debt obligations:" xr:uid="{00000000-0004-0000-0300-000000000000}"/>
    <hyperlink ref="A11" display="Total principal of all outstanding debt obligations:" xr:uid="{00000000-0004-0000-0300-000001000000}"/>
    <hyperlink ref="A12" display="Combined principal and interest required to pay all outstanding debt obligations on time and in full:" xr:uid="{00000000-0004-0000-0300-000002000000}"/>
    <hyperlink ref="A15" display="Total authorized debt obligations secured by ad valorem taxation:" xr:uid="{00000000-0004-0000-0300-000003000000}"/>
    <hyperlink ref="A16" display="Total principal of all outstanding debt obligations secured by ad valorem taxation:" xr:uid="{00000000-0004-0000-0300-000004000000}"/>
    <hyperlink ref="A17" display="Combined principal and interest required to pay all outstanding debt obligations secured by ad valorem taxation on time and in full:" xr:uid="{00000000-0004-0000-0300-000005000000}"/>
    <hyperlink ref="A20" display="Population of the political subdivision:" xr:uid="{00000000-0004-0000-0300-000006000000}"/>
    <hyperlink ref="A21" display="Source and year of population data:" xr:uid="{00000000-0004-0000-0300-000007000000}"/>
    <hyperlink ref="A22" display="Total authorized debt obligations secured by ad valorem taxation expressed as a per capita amount:" xr:uid="{00000000-0004-0000-0300-000008000000}"/>
    <hyperlink ref="A23" display="Total principal of outstanding debt obligations secured by ad valorem taxation as a per capita amount:" xr:uid="{00000000-0004-0000-0300-000009000000}"/>
    <hyperlink ref="A24"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AA737-62CB-4C2A-82D3-F358F11C3152}">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297</v>
      </c>
      <c r="B31" s="86"/>
      <c r="C31" s="8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A309-8BA0-447D-ABB0-B40CF464EB0C}">
  <sheetPr>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281</v>
      </c>
      <c r="B2" s="20"/>
    </row>
    <row r="3" spans="1:2" x14ac:dyDescent="0.25">
      <c r="A3" s="7" t="s">
        <v>252</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6C226-A1AC-4C12-AC51-34ED5462CDD6}">
  <sheetPr>
    <tabColor rgb="FFFFC000"/>
  </sheetPr>
  <dimension ref="A1:E30"/>
  <sheetViews>
    <sheetView topLeftCell="A8" zoomScale="85" zoomScaleNormal="85" workbookViewId="0">
      <selection activeCell="E30" sqref="E3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277</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v>0</v>
      </c>
    </row>
    <row r="7" spans="1:5" ht="31.5" x14ac:dyDescent="0.25">
      <c r="A7" s="36">
        <v>2</v>
      </c>
      <c r="B7" s="13" t="s">
        <v>99</v>
      </c>
      <c r="C7" s="13" t="s">
        <v>100</v>
      </c>
      <c r="D7" s="14" t="s">
        <v>98</v>
      </c>
      <c r="E7" s="84" t="s">
        <v>315</v>
      </c>
    </row>
    <row r="8" spans="1:5" x14ac:dyDescent="0.25">
      <c r="A8" s="36">
        <v>3</v>
      </c>
      <c r="B8" s="13" t="s">
        <v>101</v>
      </c>
      <c r="C8" s="13" t="s">
        <v>102</v>
      </c>
      <c r="D8" s="14" t="s">
        <v>98</v>
      </c>
      <c r="E8" s="84" t="s">
        <v>315</v>
      </c>
    </row>
    <row r="9" spans="1:5" ht="47.25" x14ac:dyDescent="0.25">
      <c r="A9" s="36">
        <v>4</v>
      </c>
      <c r="B9" s="13" t="s">
        <v>103</v>
      </c>
      <c r="C9" s="13" t="s">
        <v>104</v>
      </c>
      <c r="D9" s="14" t="s">
        <v>98</v>
      </c>
      <c r="E9" s="84">
        <v>0</v>
      </c>
    </row>
    <row r="10" spans="1:5" ht="31.5" x14ac:dyDescent="0.25">
      <c r="A10" s="36">
        <v>5</v>
      </c>
      <c r="B10" s="13" t="s">
        <v>105</v>
      </c>
      <c r="C10" s="13" t="s">
        <v>106</v>
      </c>
      <c r="D10" s="14" t="s">
        <v>98</v>
      </c>
      <c r="E10" s="84" t="s">
        <v>315</v>
      </c>
    </row>
    <row r="11" spans="1:5" x14ac:dyDescent="0.25">
      <c r="A11" s="36">
        <v>6</v>
      </c>
      <c r="B11" s="13" t="s">
        <v>107</v>
      </c>
      <c r="C11" s="13" t="s">
        <v>108</v>
      </c>
      <c r="D11" s="14" t="s">
        <v>98</v>
      </c>
      <c r="E11" s="84" t="s">
        <v>315</v>
      </c>
    </row>
    <row r="12" spans="1:5" ht="63" x14ac:dyDescent="0.25">
      <c r="A12" s="36">
        <v>7</v>
      </c>
      <c r="B12" s="13" t="s">
        <v>109</v>
      </c>
      <c r="C12" s="13" t="s">
        <v>110</v>
      </c>
      <c r="D12" s="14" t="s">
        <v>98</v>
      </c>
      <c r="E12" s="84" t="s">
        <v>315</v>
      </c>
    </row>
    <row r="13" spans="1:5" ht="31.5" x14ac:dyDescent="0.25">
      <c r="A13" s="36">
        <v>8</v>
      </c>
      <c r="B13" s="13" t="s">
        <v>111</v>
      </c>
      <c r="C13" s="13" t="s">
        <v>112</v>
      </c>
      <c r="D13" s="14" t="s">
        <v>98</v>
      </c>
      <c r="E13" s="84" t="s">
        <v>315</v>
      </c>
    </row>
    <row r="14" spans="1:5" x14ac:dyDescent="0.25">
      <c r="A14" s="36">
        <v>9</v>
      </c>
      <c r="B14" s="13" t="s">
        <v>113</v>
      </c>
      <c r="C14" s="13" t="s">
        <v>114</v>
      </c>
      <c r="D14" s="14" t="s">
        <v>98</v>
      </c>
      <c r="E14" s="84" t="s">
        <v>315</v>
      </c>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v>0</v>
      </c>
    </row>
    <row r="19" spans="1:5" ht="31.5" x14ac:dyDescent="0.25">
      <c r="A19" s="36">
        <v>11</v>
      </c>
      <c r="B19" s="13" t="s">
        <v>119</v>
      </c>
      <c r="C19" s="13" t="s">
        <v>120</v>
      </c>
      <c r="D19" s="14" t="s">
        <v>118</v>
      </c>
      <c r="E19" s="85" t="s">
        <v>315</v>
      </c>
    </row>
    <row r="20" spans="1:5" x14ac:dyDescent="0.25">
      <c r="A20" s="36">
        <v>12</v>
      </c>
      <c r="B20" s="13" t="s">
        <v>121</v>
      </c>
      <c r="C20" s="13" t="s">
        <v>122</v>
      </c>
      <c r="D20" s="14" t="s">
        <v>118</v>
      </c>
      <c r="E20" s="85" t="s">
        <v>315</v>
      </c>
    </row>
    <row r="21" spans="1:5" ht="31.5" x14ac:dyDescent="0.25">
      <c r="A21" s="36">
        <v>13</v>
      </c>
      <c r="B21" s="13" t="s">
        <v>123</v>
      </c>
      <c r="C21" s="13" t="s">
        <v>124</v>
      </c>
      <c r="D21" s="14" t="s">
        <v>118</v>
      </c>
      <c r="E21" s="85" t="s">
        <v>315</v>
      </c>
    </row>
    <row r="22" spans="1:5" ht="63" x14ac:dyDescent="0.25">
      <c r="A22" s="36">
        <v>14</v>
      </c>
      <c r="B22" s="13" t="s">
        <v>125</v>
      </c>
      <c r="C22" s="13" t="s">
        <v>126</v>
      </c>
      <c r="D22" s="14" t="s">
        <v>118</v>
      </c>
      <c r="E22" s="85">
        <v>0</v>
      </c>
    </row>
    <row r="23" spans="1:5" ht="31.5" x14ac:dyDescent="0.25">
      <c r="A23" s="36">
        <v>15</v>
      </c>
      <c r="B23" s="13" t="s">
        <v>127</v>
      </c>
      <c r="C23" s="13" t="s">
        <v>128</v>
      </c>
      <c r="D23" s="14" t="s">
        <v>118</v>
      </c>
      <c r="E23" s="85" t="s">
        <v>315</v>
      </c>
    </row>
    <row r="24" spans="1:5" x14ac:dyDescent="0.25">
      <c r="A24" s="36">
        <v>16</v>
      </c>
      <c r="B24" s="13" t="s">
        <v>129</v>
      </c>
      <c r="C24" s="13" t="s">
        <v>130</v>
      </c>
      <c r="D24" s="14" t="s">
        <v>118</v>
      </c>
      <c r="E24" s="85" t="s">
        <v>315</v>
      </c>
    </row>
    <row r="25" spans="1:5" ht="31.5" x14ac:dyDescent="0.25">
      <c r="A25" s="36">
        <v>17</v>
      </c>
      <c r="B25" s="13" t="s">
        <v>131</v>
      </c>
      <c r="C25" s="13" t="s">
        <v>124</v>
      </c>
      <c r="D25" s="14" t="s">
        <v>118</v>
      </c>
      <c r="E25" s="85" t="s">
        <v>315</v>
      </c>
    </row>
    <row r="26" spans="1:5" ht="63" x14ac:dyDescent="0.25">
      <c r="A26" s="36">
        <v>18</v>
      </c>
      <c r="B26" s="13" t="s">
        <v>132</v>
      </c>
      <c r="C26" s="13" t="s">
        <v>133</v>
      </c>
      <c r="D26" s="14" t="s">
        <v>118</v>
      </c>
      <c r="E26" s="85" t="s">
        <v>315</v>
      </c>
    </row>
    <row r="27" spans="1:5" ht="31.5" x14ac:dyDescent="0.25">
      <c r="A27" s="36">
        <v>19</v>
      </c>
      <c r="B27" s="13" t="s">
        <v>134</v>
      </c>
      <c r="C27" s="13" t="s">
        <v>135</v>
      </c>
      <c r="D27" s="14" t="s">
        <v>118</v>
      </c>
      <c r="E27" s="85" t="s">
        <v>315</v>
      </c>
    </row>
    <row r="28" spans="1:5" x14ac:dyDescent="0.25">
      <c r="A28" s="36">
        <v>20</v>
      </c>
      <c r="B28" s="13" t="s">
        <v>136</v>
      </c>
      <c r="C28" s="13" t="s">
        <v>137</v>
      </c>
      <c r="D28" s="14" t="s">
        <v>118</v>
      </c>
      <c r="E28" s="85" t="s">
        <v>315</v>
      </c>
    </row>
    <row r="29" spans="1:5" ht="31.5" x14ac:dyDescent="0.25">
      <c r="A29" s="36">
        <v>21</v>
      </c>
      <c r="B29" s="13" t="s">
        <v>138</v>
      </c>
      <c r="C29" s="13" t="s">
        <v>124</v>
      </c>
      <c r="D29" s="14" t="s">
        <v>118</v>
      </c>
      <c r="E29" s="85" t="s">
        <v>315</v>
      </c>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0C26-3974-470D-96DA-11A959C57D28}">
  <sheetPr>
    <tabColor theme="6" tint="-0.24994659260841701"/>
  </sheetPr>
  <dimension ref="A1:E38"/>
  <sheetViews>
    <sheetView tabSelected="1"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293</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250</v>
      </c>
      <c r="E7" s="48" t="s">
        <v>147</v>
      </c>
    </row>
    <row r="8" spans="1:5" ht="47.25" x14ac:dyDescent="0.25">
      <c r="A8" s="36">
        <v>3</v>
      </c>
      <c r="B8" s="37" t="s">
        <v>217</v>
      </c>
      <c r="C8" s="13" t="s">
        <v>213</v>
      </c>
      <c r="D8" s="38" t="s">
        <v>251</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265</v>
      </c>
      <c r="D12" s="13" t="s">
        <v>264</v>
      </c>
      <c r="E12" s="48" t="s">
        <v>172</v>
      </c>
    </row>
    <row r="13" spans="1:5" ht="31.5" x14ac:dyDescent="0.25">
      <c r="A13" s="36" t="s">
        <v>171</v>
      </c>
      <c r="B13" s="13" t="s">
        <v>174</v>
      </c>
      <c r="C13" s="13" t="s">
        <v>266</v>
      </c>
      <c r="D13" s="13" t="s">
        <v>175</v>
      </c>
      <c r="E13" s="48" t="s">
        <v>272</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273</v>
      </c>
    </row>
    <row r="17" spans="1:5" x14ac:dyDescent="0.25">
      <c r="A17" s="36" t="s">
        <v>183</v>
      </c>
      <c r="B17" s="13" t="s">
        <v>220</v>
      </c>
      <c r="C17" s="13" t="s">
        <v>187</v>
      </c>
      <c r="D17" s="13" t="s">
        <v>188</v>
      </c>
      <c r="E17" s="48" t="s">
        <v>189</v>
      </c>
    </row>
    <row r="18" spans="1:5" ht="31.5" x14ac:dyDescent="0.25">
      <c r="A18" s="36" t="s">
        <v>186</v>
      </c>
      <c r="B18" s="13" t="s">
        <v>28</v>
      </c>
      <c r="C18" s="13" t="s">
        <v>191</v>
      </c>
      <c r="D18" s="13" t="s">
        <v>267</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268</v>
      </c>
      <c r="E21" s="48" t="s">
        <v>196</v>
      </c>
    </row>
    <row r="22" spans="1:5" ht="63" x14ac:dyDescent="0.25">
      <c r="A22" s="36" t="s">
        <v>199</v>
      </c>
      <c r="B22" s="13" t="s">
        <v>32</v>
      </c>
      <c r="C22" s="13" t="s">
        <v>201</v>
      </c>
      <c r="D22" s="13" t="s">
        <v>269</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274</v>
      </c>
      <c r="E27" s="48" t="s">
        <v>271</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289</v>
      </c>
      <c r="C33" s="13" t="s">
        <v>219</v>
      </c>
      <c r="D33" s="13" t="s">
        <v>218</v>
      </c>
      <c r="E33" s="49" t="s">
        <v>192</v>
      </c>
    </row>
    <row r="34" spans="1:5" ht="63" x14ac:dyDescent="0.25">
      <c r="A34" s="36">
        <v>8</v>
      </c>
      <c r="B34" s="13" t="s">
        <v>290</v>
      </c>
      <c r="C34" s="13" t="s">
        <v>275</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Manager/>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Conte</dc:creator>
  <cp:keywords/>
  <dc:description/>
  <cp:lastModifiedBy>Chipinski, Natalie</cp:lastModifiedBy>
  <dcterms:created xsi:type="dcterms:W3CDTF">2017-01-13T17:49:37Z</dcterms:created>
  <dcterms:modified xsi:type="dcterms:W3CDTF">2023-03-24T14:35:15Z</dcterms:modified>
  <cp:category/>
</cp:coreProperties>
</file>